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chou\Desktop\作業用\HP更新\20180927_病院指標\ファイル\"/>
    </mc:Choice>
  </mc:AlternateContent>
  <bookViews>
    <workbookView xWindow="0" yWindow="0" windowWidth="21600" windowHeight="9750"/>
  </bookViews>
  <sheets>
    <sheet name="7_その他" sheetId="1" r:id="rId1"/>
  </sheets>
  <definedNames>
    <definedName name="_xlnm.Print_Area" localSheetId="0">'7_その他'!$O:$Y</definedName>
    <definedName name="_xlnm.Print_Titles" localSheetId="0">'7_その他'!$1:$2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4" i="1" l="1"/>
  <c r="X14" i="1"/>
  <c r="H14" i="1" s="1"/>
  <c r="G14" i="1"/>
  <c r="Y13" i="1"/>
  <c r="X13" i="1"/>
  <c r="V13" i="1"/>
  <c r="H13" i="1"/>
  <c r="G13" i="1"/>
  <c r="F13" i="1"/>
  <c r="D13" i="1"/>
  <c r="C13" i="1"/>
  <c r="B13" i="1"/>
  <c r="Y12" i="1"/>
  <c r="X12" i="1"/>
  <c r="H12" i="1"/>
  <c r="G12" i="1"/>
  <c r="Y11" i="1"/>
  <c r="X11" i="1"/>
  <c r="V11" i="1"/>
  <c r="F11" i="1" s="1"/>
  <c r="H11" i="1"/>
  <c r="G11" i="1"/>
  <c r="D11" i="1"/>
  <c r="C11" i="1"/>
  <c r="B11" i="1"/>
  <c r="Y10" i="1"/>
  <c r="X10" i="1"/>
  <c r="H10" i="1" s="1"/>
  <c r="Y9" i="1"/>
  <c r="X9" i="1"/>
  <c r="H9" i="1" s="1"/>
  <c r="V9" i="1"/>
  <c r="F9" i="1"/>
  <c r="D9" i="1"/>
  <c r="C9" i="1"/>
  <c r="B9" i="1"/>
  <c r="Y8" i="1"/>
  <c r="X8" i="1"/>
  <c r="H8" i="1" s="1"/>
  <c r="Y7" i="1"/>
  <c r="X7" i="1"/>
  <c r="H7" i="1" s="1"/>
  <c r="V7" i="1"/>
  <c r="G7" i="1"/>
  <c r="F7" i="1"/>
  <c r="D7" i="1"/>
  <c r="C7" i="1"/>
  <c r="B7" i="1"/>
  <c r="H5" i="1"/>
  <c r="G8" i="1" l="1"/>
  <c r="G9" i="1"/>
  <c r="G10" i="1"/>
</calcChain>
</file>

<file path=xl/sharedStrings.xml><?xml version="1.0" encoding="utf-8"?>
<sst xmlns="http://schemas.openxmlformats.org/spreadsheetml/2006/main" count="49" uniqueCount="26">
  <si>
    <t>【病院指標－その他（ＤＩＣ、敗血症、その他の真菌症および手術・術後の合併症の発生率）】</t>
  </si>
  <si>
    <t>◆</t>
  </si>
  <si>
    <t>症例数が10未満の場合は、「症例数」、および、「発生率」の値を、－（ハイフン）として記載。</t>
  </si>
  <si>
    <t>院内集計用</t>
  </si>
  <si>
    <t>（全患者数：3,737件）</t>
  </si>
  <si>
    <t>No</t>
  </si>
  <si>
    <t>DPC</t>
  </si>
  <si>
    <t>傷病名</t>
  </si>
  <si>
    <t>入院契機</t>
  </si>
  <si>
    <t>合計_x000D_
症例数</t>
  </si>
  <si>
    <t>症例数</t>
  </si>
  <si>
    <t>発生率</t>
  </si>
  <si>
    <t>入院契機_x000D_
区分</t>
  </si>
  <si>
    <t>全患者数</t>
  </si>
  <si>
    <t>症例数_x000D_
10未満</t>
  </si>
  <si>
    <t>同一</t>
  </si>
  <si>
    <t>130100</t>
  </si>
  <si>
    <t>播種性血管内凝固症候群</t>
  </si>
  <si>
    <t>異なる</t>
  </si>
  <si>
    <t>180010</t>
  </si>
  <si>
    <t>敗血症</t>
  </si>
  <si>
    <t>180035</t>
  </si>
  <si>
    <t>その他の真菌感染症</t>
  </si>
  <si>
    <t>180040</t>
  </si>
  <si>
    <t>手術・処置等の合併症</t>
  </si>
  <si>
    <t>※N列より左部分は、厚労省指定の病院情報公表用の参照欄のため非表示にしています。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</si>
</sst>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;[Red]\-0"/>
    <numFmt numFmtId="177" formatCode="0.00%;[Red]\-0.00%"/>
  </numFmts>
  <fonts count="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0000FF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B9C9FE"/>
        <bgColor rgb="FF000000"/>
      </patternFill>
    </fill>
    <fill>
      <patternFill patternType="solid">
        <fgColor rgb="FFFFFFCC"/>
        <bgColor rgb="FF000000"/>
      </patternFill>
    </fill>
  </fills>
  <borders count="15">
    <border>
      <left/>
      <right/>
      <top/>
      <bottom/>
      <diagonal/>
    </border>
    <border>
      <left style="thin">
        <color rgb="FF646464"/>
      </left>
      <right style="thin">
        <color rgb="FF646464"/>
      </right>
      <top style="thin">
        <color rgb="FF646464"/>
      </top>
      <bottom style="thin">
        <color rgb="FF646464"/>
      </bottom>
      <diagonal/>
    </border>
    <border>
      <left/>
      <right style="thin">
        <color rgb="FF646464"/>
      </right>
      <top style="thin">
        <color rgb="FF646464"/>
      </top>
      <bottom style="thin">
        <color rgb="FF646464"/>
      </bottom>
      <diagonal/>
    </border>
    <border>
      <left style="thin">
        <color rgb="FF646464"/>
      </left>
      <right style="thin">
        <color rgb="FF646464"/>
      </right>
      <top style="thin">
        <color rgb="FF646464"/>
      </top>
      <bottom/>
      <diagonal/>
    </border>
    <border>
      <left/>
      <right style="thin">
        <color rgb="FF646464"/>
      </right>
      <top style="thin">
        <color rgb="FF646464"/>
      </top>
      <bottom/>
      <diagonal/>
    </border>
    <border>
      <left/>
      <right style="thin">
        <color rgb="FF646464"/>
      </right>
      <top style="thin">
        <color rgb="FF646464"/>
      </top>
      <bottom style="hair">
        <color rgb="FF646464"/>
      </bottom>
      <diagonal/>
    </border>
    <border>
      <left style="thin">
        <color rgb="FF646464"/>
      </left>
      <right style="thin">
        <color rgb="FF646464"/>
      </right>
      <top/>
      <bottom style="hair">
        <color rgb="FF646464"/>
      </bottom>
      <diagonal/>
    </border>
    <border>
      <left style="thin">
        <color rgb="FF646464"/>
      </left>
      <right style="thin">
        <color rgb="FF646464"/>
      </right>
      <top/>
      <bottom style="thin">
        <color rgb="FF646464"/>
      </bottom>
      <diagonal/>
    </border>
    <border>
      <left/>
      <right style="thin">
        <color rgb="FF646464"/>
      </right>
      <top/>
      <bottom style="thin">
        <color rgb="FF646464"/>
      </bottom>
      <diagonal/>
    </border>
    <border>
      <left style="thin">
        <color rgb="FF646464"/>
      </left>
      <right/>
      <top style="thin">
        <color rgb="FF646464"/>
      </top>
      <bottom/>
      <diagonal/>
    </border>
    <border>
      <left/>
      <right/>
      <top style="thin">
        <color rgb="FF646464"/>
      </top>
      <bottom/>
      <diagonal/>
    </border>
    <border>
      <left style="thin">
        <color rgb="FF646464"/>
      </left>
      <right/>
      <top/>
      <bottom/>
      <diagonal/>
    </border>
    <border>
      <left/>
      <right style="thin">
        <color rgb="FF646464"/>
      </right>
      <top/>
      <bottom/>
      <diagonal/>
    </border>
    <border>
      <left style="thin">
        <color rgb="FF646464"/>
      </left>
      <right/>
      <top/>
      <bottom style="thin">
        <color rgb="FF646464"/>
      </bottom>
      <diagonal/>
    </border>
    <border>
      <left/>
      <right/>
      <top/>
      <bottom style="thin">
        <color rgb="FF6464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top"/>
      <protection locked="0"/>
    </xf>
  </cellStyleXfs>
  <cellXfs count="40">
    <xf numFmtId="0" fontId="0" fillId="0" borderId="0" xfId="0">
      <alignment vertical="center"/>
    </xf>
    <xf numFmtId="0" fontId="2" fillId="0" borderId="0" xfId="1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vertical="center"/>
    </xf>
    <xf numFmtId="49" fontId="1" fillId="0" borderId="0" xfId="1" applyNumberFormat="1" applyFont="1" applyFill="1" applyBorder="1" applyAlignment="1" applyProtection="1">
      <alignment horizontal="right" vertical="center"/>
    </xf>
    <xf numFmtId="49" fontId="1" fillId="0" borderId="0" xfId="1" applyNumberFormat="1" applyFont="1" applyFill="1" applyBorder="1" applyAlignment="1" applyProtection="1">
      <alignment vertical="center"/>
    </xf>
    <xf numFmtId="49" fontId="4" fillId="0" borderId="0" xfId="1" applyNumberFormat="1" applyFont="1" applyFill="1" applyBorder="1" applyAlignment="1" applyProtection="1">
      <alignment horizontal="right" vertical="center"/>
    </xf>
    <xf numFmtId="49" fontId="4" fillId="0" borderId="0" xfId="1" applyNumberFormat="1" applyFont="1" applyFill="1" applyBorder="1" applyAlignment="1" applyProtection="1">
      <alignment vertical="center"/>
    </xf>
    <xf numFmtId="49" fontId="2" fillId="0" borderId="0" xfId="1" applyNumberFormat="1" applyFont="1" applyFill="1" applyBorder="1" applyAlignment="1" applyProtection="1">
      <alignment horizontal="right" vertical="center"/>
    </xf>
    <xf numFmtId="49" fontId="1" fillId="2" borderId="1" xfId="1" applyNumberFormat="1" applyFont="1" applyFill="1" applyBorder="1" applyAlignment="1" applyProtection="1">
      <alignment horizontal="center" vertical="center" wrapText="1"/>
    </xf>
    <xf numFmtId="49" fontId="1" fillId="2" borderId="2" xfId="1" applyNumberFormat="1" applyFont="1" applyFill="1" applyBorder="1" applyAlignment="1" applyProtection="1">
      <alignment horizontal="center" vertical="center" wrapText="1"/>
    </xf>
    <xf numFmtId="176" fontId="1" fillId="2" borderId="3" xfId="1" applyNumberFormat="1" applyFont="1" applyFill="1" applyBorder="1" applyAlignment="1" applyProtection="1">
      <alignment vertical="center"/>
    </xf>
    <xf numFmtId="49" fontId="1" fillId="2" borderId="4" xfId="1" applyNumberFormat="1" applyFont="1" applyFill="1" applyBorder="1" applyAlignment="1" applyProtection="1">
      <alignment horizontal="center" vertical="center" wrapText="1"/>
    </xf>
    <xf numFmtId="49" fontId="1" fillId="2" borderId="4" xfId="1" applyNumberFormat="1" applyFont="1" applyFill="1" applyBorder="1" applyAlignment="1" applyProtection="1">
      <alignment vertical="center" wrapText="1"/>
    </xf>
    <xf numFmtId="49" fontId="1" fillId="2" borderId="5" xfId="1" applyNumberFormat="1" applyFont="1" applyFill="1" applyBorder="1" applyAlignment="1" applyProtection="1">
      <alignment horizontal="center" vertical="center" wrapText="1"/>
    </xf>
    <xf numFmtId="38" fontId="1" fillId="0" borderId="3" xfId="1" applyNumberFormat="1" applyFont="1" applyFill="1" applyBorder="1" applyAlignment="1" applyProtection="1">
      <alignment vertical="center"/>
    </xf>
    <xf numFmtId="38" fontId="1" fillId="3" borderId="5" xfId="1" applyNumberFormat="1" applyFont="1" applyFill="1" applyBorder="1" applyAlignment="1" applyProtection="1">
      <alignment horizontal="right" vertical="center"/>
    </xf>
    <xf numFmtId="177" fontId="1" fillId="3" borderId="5" xfId="1" applyNumberFormat="1" applyFont="1" applyFill="1" applyBorder="1" applyAlignment="1" applyProtection="1">
      <alignment horizontal="right" vertical="center"/>
    </xf>
    <xf numFmtId="176" fontId="1" fillId="0" borderId="5" xfId="1" applyNumberFormat="1" applyFont="1" applyFill="1" applyBorder="1" applyAlignment="1" applyProtection="1">
      <alignment horizontal="center" vertical="center"/>
    </xf>
    <xf numFmtId="38" fontId="1" fillId="0" borderId="5" xfId="1" applyNumberFormat="1" applyFont="1" applyFill="1" applyBorder="1" applyAlignment="1" applyProtection="1">
      <alignment vertical="center"/>
    </xf>
    <xf numFmtId="38" fontId="1" fillId="0" borderId="5" xfId="1" applyNumberFormat="1" applyFont="1" applyFill="1" applyBorder="1" applyAlignment="1" applyProtection="1">
      <alignment horizontal="center" vertical="center"/>
    </xf>
    <xf numFmtId="177" fontId="1" fillId="0" borderId="6" xfId="1" applyNumberFormat="1" applyFont="1" applyFill="1" applyBorder="1" applyAlignment="1" applyProtection="1">
      <alignment vertical="center"/>
    </xf>
    <xf numFmtId="0" fontId="1" fillId="2" borderId="7" xfId="1" applyFont="1" applyFill="1" applyBorder="1" applyAlignment="1" applyProtection="1">
      <alignment vertical="center"/>
    </xf>
    <xf numFmtId="0" fontId="1" fillId="2" borderId="8" xfId="1" applyFont="1" applyFill="1" applyBorder="1" applyAlignment="1" applyProtection="1">
      <alignment vertical="center"/>
    </xf>
    <xf numFmtId="49" fontId="1" fillId="2" borderId="8" xfId="1" applyNumberFormat="1" applyFont="1" applyFill="1" applyBorder="1" applyAlignment="1" applyProtection="1">
      <alignment horizontal="center" vertical="center" wrapText="1"/>
    </xf>
    <xf numFmtId="38" fontId="1" fillId="0" borderId="7" xfId="1" applyNumberFormat="1" applyFont="1" applyFill="1" applyBorder="1" applyAlignment="1" applyProtection="1">
      <alignment vertical="center"/>
    </xf>
    <xf numFmtId="38" fontId="1" fillId="3" borderId="8" xfId="1" applyNumberFormat="1" applyFont="1" applyFill="1" applyBorder="1" applyAlignment="1" applyProtection="1">
      <alignment horizontal="right" vertical="center"/>
    </xf>
    <xf numFmtId="177" fontId="1" fillId="3" borderId="8" xfId="1" applyNumberFormat="1" applyFont="1" applyFill="1" applyBorder="1" applyAlignment="1" applyProtection="1">
      <alignment horizontal="right" vertical="center"/>
    </xf>
    <xf numFmtId="176" fontId="1" fillId="0" borderId="8" xfId="1" applyNumberFormat="1" applyFont="1" applyFill="1" applyBorder="1" applyAlignment="1" applyProtection="1">
      <alignment horizontal="center" vertical="center"/>
    </xf>
    <xf numFmtId="38" fontId="1" fillId="0" borderId="8" xfId="1" applyNumberFormat="1" applyFont="1" applyFill="1" applyBorder="1" applyAlignment="1" applyProtection="1">
      <alignment vertical="center"/>
    </xf>
    <xf numFmtId="38" fontId="1" fillId="0" borderId="8" xfId="1" applyNumberFormat="1" applyFont="1" applyFill="1" applyBorder="1" applyAlignment="1" applyProtection="1">
      <alignment horizontal="center" vertical="center"/>
    </xf>
    <xf numFmtId="177" fontId="1" fillId="0" borderId="7" xfId="1" applyNumberFormat="1" applyFont="1" applyFill="1" applyBorder="1" applyAlignment="1" applyProtection="1">
      <alignment vertical="center"/>
    </xf>
    <xf numFmtId="49" fontId="1" fillId="3" borderId="9" xfId="1" applyNumberFormat="1" applyFont="1" applyFill="1" applyBorder="1" applyAlignment="1" applyProtection="1">
      <alignment vertical="top" wrapText="1"/>
    </xf>
    <xf numFmtId="0" fontId="1" fillId="0" borderId="10" xfId="1" applyFont="1" applyFill="1" applyBorder="1" applyAlignment="1" applyProtection="1">
      <alignment vertical="top"/>
      <protection locked="0"/>
    </xf>
    <xf numFmtId="0" fontId="1" fillId="0" borderId="4" xfId="1" applyFont="1" applyFill="1" applyBorder="1" applyAlignment="1" applyProtection="1">
      <alignment vertical="top"/>
      <protection locked="0"/>
    </xf>
    <xf numFmtId="0" fontId="1" fillId="0" borderId="11" xfId="1" applyFont="1" applyFill="1" applyBorder="1" applyAlignment="1" applyProtection="1">
      <alignment vertical="top"/>
      <protection locked="0"/>
    </xf>
    <xf numFmtId="0" fontId="1" fillId="0" borderId="0" xfId="1" applyFont="1" applyFill="1" applyBorder="1" applyAlignment="1" applyProtection="1">
      <alignment vertical="top"/>
      <protection locked="0"/>
    </xf>
    <xf numFmtId="0" fontId="1" fillId="0" borderId="12" xfId="1" applyFont="1" applyFill="1" applyBorder="1" applyAlignment="1" applyProtection="1">
      <alignment vertical="top"/>
      <protection locked="0"/>
    </xf>
    <xf numFmtId="0" fontId="1" fillId="0" borderId="13" xfId="1" applyFont="1" applyFill="1" applyBorder="1" applyAlignment="1" applyProtection="1">
      <alignment vertical="top"/>
      <protection locked="0"/>
    </xf>
    <xf numFmtId="0" fontId="1" fillId="0" borderId="14" xfId="1" applyFont="1" applyFill="1" applyBorder="1" applyAlignment="1" applyProtection="1">
      <alignment vertical="top"/>
      <protection locked="0"/>
    </xf>
    <xf numFmtId="0" fontId="1" fillId="0" borderId="8" xfId="1" applyFont="1" applyFill="1" applyBorder="1" applyAlignment="1" applyProtection="1">
      <alignment vertical="top"/>
      <protection locked="0"/>
    </xf>
  </cellXfs>
  <cellStyles count="2">
    <cellStyle name="Normal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tabSelected="1" workbookViewId="0">
      <pane ySplit="2" topLeftCell="A3" activePane="bottomLeft" state="frozen"/>
      <selection pane="bottomLeft"/>
    </sheetView>
  </sheetViews>
  <sheetFormatPr defaultColWidth="7.5" defaultRowHeight="13.5"/>
  <cols>
    <col min="1" max="1" width="3.125" style="2" hidden="1" customWidth="1"/>
    <col min="2" max="2" width="3.75" style="2" hidden="1" customWidth="1"/>
    <col min="3" max="3" width="10" style="2" hidden="1" customWidth="1"/>
    <col min="4" max="4" width="31.125" style="2" hidden="1" customWidth="1"/>
    <col min="5" max="13" width="9" style="2" hidden="1" customWidth="1"/>
    <col min="14" max="14" width="3.125" style="2" hidden="1" customWidth="1"/>
    <col min="15" max="15" width="3.125" style="2" customWidth="1"/>
    <col min="16" max="16" width="3.75" style="2" customWidth="1"/>
    <col min="17" max="17" width="10" style="2" customWidth="1"/>
    <col min="18" max="18" width="31.125" style="2" customWidth="1"/>
    <col min="19" max="19" width="9" style="2" customWidth="1"/>
    <col min="20" max="21" width="9" style="2" hidden="1" customWidth="1"/>
    <col min="22" max="23" width="9" style="2" customWidth="1"/>
    <col min="24" max="24" width="9" style="2" hidden="1" customWidth="1"/>
    <col min="25" max="25" width="9" style="2" customWidth="1"/>
    <col min="26" max="26" width="7.5" style="2" customWidth="1"/>
    <col min="27" max="16384" width="7.5" style="2"/>
  </cols>
  <sheetData>
    <row r="1" spans="1:25">
      <c r="A1" s="1" t="s">
        <v>0</v>
      </c>
      <c r="O1" s="1" t="s">
        <v>0</v>
      </c>
    </row>
    <row r="3" spans="1:25">
      <c r="B3" s="3" t="s">
        <v>1</v>
      </c>
      <c r="C3" s="4" t="s">
        <v>2</v>
      </c>
      <c r="P3" s="5" t="s">
        <v>1</v>
      </c>
      <c r="Q3" s="6" t="s">
        <v>3</v>
      </c>
    </row>
    <row r="4" spans="1:25" hidden="1"/>
    <row r="5" spans="1:25">
      <c r="H5" s="7" t="str">
        <f>Y5</f>
        <v>（全患者数：3,737件）</v>
      </c>
      <c r="Y5" s="7" t="s">
        <v>4</v>
      </c>
    </row>
    <row r="6" spans="1:25" ht="27">
      <c r="B6" s="8" t="s">
        <v>5</v>
      </c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  <c r="H6" s="9" t="s">
        <v>11</v>
      </c>
      <c r="P6" s="8" t="s">
        <v>5</v>
      </c>
      <c r="Q6" s="9" t="s">
        <v>6</v>
      </c>
      <c r="R6" s="9" t="s">
        <v>7</v>
      </c>
      <c r="S6" s="9" t="s">
        <v>8</v>
      </c>
      <c r="T6" s="9" t="s">
        <v>12</v>
      </c>
      <c r="U6" s="9" t="s">
        <v>13</v>
      </c>
      <c r="V6" s="9" t="s">
        <v>9</v>
      </c>
      <c r="W6" s="9" t="s">
        <v>10</v>
      </c>
      <c r="X6" s="9" t="s">
        <v>14</v>
      </c>
      <c r="Y6" s="8" t="s">
        <v>11</v>
      </c>
    </row>
    <row r="7" spans="1:25">
      <c r="B7" s="10">
        <f>P7</f>
        <v>1</v>
      </c>
      <c r="C7" s="11" t="str">
        <f>Q7</f>
        <v>130100</v>
      </c>
      <c r="D7" s="12" t="str">
        <f>R7</f>
        <v>播種性血管内凝固症候群</v>
      </c>
      <c r="E7" s="13" t="s">
        <v>15</v>
      </c>
      <c r="F7" s="14">
        <f>V7</f>
        <v>13</v>
      </c>
      <c r="G7" s="15" t="str">
        <f t="shared" ref="G7:G14" si="0">IF($X7=1,"－",W7)</f>
        <v>－</v>
      </c>
      <c r="H7" s="16" t="str">
        <f t="shared" ref="H7:H14" si="1">IF($X7=1,"－",Y7)</f>
        <v>－</v>
      </c>
      <c r="P7" s="10">
        <v>1</v>
      </c>
      <c r="Q7" s="11" t="s">
        <v>16</v>
      </c>
      <c r="R7" s="12" t="s">
        <v>17</v>
      </c>
      <c r="S7" s="13" t="s">
        <v>15</v>
      </c>
      <c r="T7" s="17">
        <v>1</v>
      </c>
      <c r="U7" s="18">
        <v>3737</v>
      </c>
      <c r="V7" s="14">
        <f>SUM(W7:W8)</f>
        <v>13</v>
      </c>
      <c r="W7" s="18">
        <v>1</v>
      </c>
      <c r="X7" s="19">
        <f t="shared" ref="X7:X14" si="2">IF(W7&lt;10,1,0)</f>
        <v>1</v>
      </c>
      <c r="Y7" s="20">
        <f t="shared" ref="Y7:Y14" si="3">IF(U7=0,0,ROUND(W7/U7,4))</f>
        <v>2.9999999999999997E-4</v>
      </c>
    </row>
    <row r="8" spans="1:25">
      <c r="B8" s="21"/>
      <c r="C8" s="22"/>
      <c r="D8" s="22"/>
      <c r="E8" s="23" t="s">
        <v>18</v>
      </c>
      <c r="F8" s="24"/>
      <c r="G8" s="25">
        <f t="shared" si="0"/>
        <v>12</v>
      </c>
      <c r="H8" s="26">
        <f t="shared" si="1"/>
        <v>3.2000000000000002E-3</v>
      </c>
      <c r="P8" s="21"/>
      <c r="Q8" s="22"/>
      <c r="R8" s="22"/>
      <c r="S8" s="23" t="s">
        <v>18</v>
      </c>
      <c r="T8" s="27">
        <v>2</v>
      </c>
      <c r="U8" s="28">
        <v>3737</v>
      </c>
      <c r="V8" s="24"/>
      <c r="W8" s="28">
        <v>12</v>
      </c>
      <c r="X8" s="29">
        <f t="shared" si="2"/>
        <v>0</v>
      </c>
      <c r="Y8" s="30">
        <f t="shared" si="3"/>
        <v>3.2000000000000002E-3</v>
      </c>
    </row>
    <row r="9" spans="1:25">
      <c r="B9" s="10">
        <f>P9</f>
        <v>2</v>
      </c>
      <c r="C9" s="11" t="str">
        <f>Q9</f>
        <v>180010</v>
      </c>
      <c r="D9" s="12" t="str">
        <f>R9</f>
        <v>敗血症</v>
      </c>
      <c r="E9" s="13" t="s">
        <v>15</v>
      </c>
      <c r="F9" s="14">
        <f>V9</f>
        <v>52</v>
      </c>
      <c r="G9" s="15">
        <f t="shared" si="0"/>
        <v>24</v>
      </c>
      <c r="H9" s="16">
        <f t="shared" si="1"/>
        <v>6.4000000000000003E-3</v>
      </c>
      <c r="P9" s="10">
        <v>2</v>
      </c>
      <c r="Q9" s="11" t="s">
        <v>19</v>
      </c>
      <c r="R9" s="12" t="s">
        <v>20</v>
      </c>
      <c r="S9" s="13" t="s">
        <v>15</v>
      </c>
      <c r="T9" s="17">
        <v>1</v>
      </c>
      <c r="U9" s="18">
        <v>3737</v>
      </c>
      <c r="V9" s="14">
        <f>SUM(W9:W10)</f>
        <v>52</v>
      </c>
      <c r="W9" s="18">
        <v>24</v>
      </c>
      <c r="X9" s="19">
        <f t="shared" si="2"/>
        <v>0</v>
      </c>
      <c r="Y9" s="20">
        <f t="shared" si="3"/>
        <v>6.4000000000000003E-3</v>
      </c>
    </row>
    <row r="10" spans="1:25">
      <c r="B10" s="21"/>
      <c r="C10" s="22"/>
      <c r="D10" s="22"/>
      <c r="E10" s="23" t="s">
        <v>18</v>
      </c>
      <c r="F10" s="24"/>
      <c r="G10" s="25">
        <f t="shared" si="0"/>
        <v>28</v>
      </c>
      <c r="H10" s="26">
        <f t="shared" si="1"/>
        <v>7.4999999999999997E-3</v>
      </c>
      <c r="P10" s="21"/>
      <c r="Q10" s="22"/>
      <c r="R10" s="22"/>
      <c r="S10" s="23" t="s">
        <v>18</v>
      </c>
      <c r="T10" s="27">
        <v>2</v>
      </c>
      <c r="U10" s="28">
        <v>3737</v>
      </c>
      <c r="V10" s="24"/>
      <c r="W10" s="28">
        <v>28</v>
      </c>
      <c r="X10" s="29">
        <f t="shared" si="2"/>
        <v>0</v>
      </c>
      <c r="Y10" s="30">
        <f t="shared" si="3"/>
        <v>7.4999999999999997E-3</v>
      </c>
    </row>
    <row r="11" spans="1:25">
      <c r="B11" s="10">
        <f>P11</f>
        <v>3</v>
      </c>
      <c r="C11" s="11" t="str">
        <f>Q11</f>
        <v>180035</v>
      </c>
      <c r="D11" s="12" t="str">
        <f>R11</f>
        <v>その他の真菌感染症</v>
      </c>
      <c r="E11" s="13" t="s">
        <v>15</v>
      </c>
      <c r="F11" s="14">
        <f>V11</f>
        <v>1</v>
      </c>
      <c r="G11" s="15" t="str">
        <f t="shared" si="0"/>
        <v>－</v>
      </c>
      <c r="H11" s="16" t="str">
        <f t="shared" si="1"/>
        <v>－</v>
      </c>
      <c r="P11" s="10">
        <v>3</v>
      </c>
      <c r="Q11" s="11" t="s">
        <v>21</v>
      </c>
      <c r="R11" s="12" t="s">
        <v>22</v>
      </c>
      <c r="S11" s="13" t="s">
        <v>15</v>
      </c>
      <c r="T11" s="17">
        <v>1</v>
      </c>
      <c r="U11" s="18">
        <v>3737</v>
      </c>
      <c r="V11" s="14">
        <f>SUM(W11:W12)</f>
        <v>1</v>
      </c>
      <c r="W11" s="18">
        <v>0</v>
      </c>
      <c r="X11" s="19">
        <f t="shared" si="2"/>
        <v>1</v>
      </c>
      <c r="Y11" s="20">
        <f t="shared" si="3"/>
        <v>0</v>
      </c>
    </row>
    <row r="12" spans="1:25">
      <c r="B12" s="21"/>
      <c r="C12" s="22"/>
      <c r="D12" s="22"/>
      <c r="E12" s="23" t="s">
        <v>18</v>
      </c>
      <c r="F12" s="24"/>
      <c r="G12" s="25" t="str">
        <f t="shared" si="0"/>
        <v>－</v>
      </c>
      <c r="H12" s="26" t="str">
        <f t="shared" si="1"/>
        <v>－</v>
      </c>
      <c r="P12" s="21"/>
      <c r="Q12" s="22"/>
      <c r="R12" s="22"/>
      <c r="S12" s="23" t="s">
        <v>18</v>
      </c>
      <c r="T12" s="27">
        <v>2</v>
      </c>
      <c r="U12" s="28">
        <v>3737</v>
      </c>
      <c r="V12" s="24"/>
      <c r="W12" s="28">
        <v>1</v>
      </c>
      <c r="X12" s="29">
        <f t="shared" si="2"/>
        <v>1</v>
      </c>
      <c r="Y12" s="30">
        <f t="shared" si="3"/>
        <v>2.9999999999999997E-4</v>
      </c>
    </row>
    <row r="13" spans="1:25">
      <c r="B13" s="10">
        <f>P13</f>
        <v>4</v>
      </c>
      <c r="C13" s="11" t="str">
        <f>Q13</f>
        <v>180040</v>
      </c>
      <c r="D13" s="12" t="str">
        <f>R13</f>
        <v>手術・処置等の合併症</v>
      </c>
      <c r="E13" s="13" t="s">
        <v>15</v>
      </c>
      <c r="F13" s="14">
        <f>V13</f>
        <v>47</v>
      </c>
      <c r="G13" s="15">
        <f t="shared" si="0"/>
        <v>45</v>
      </c>
      <c r="H13" s="16">
        <f t="shared" si="1"/>
        <v>1.2E-2</v>
      </c>
      <c r="P13" s="10">
        <v>4</v>
      </c>
      <c r="Q13" s="11" t="s">
        <v>23</v>
      </c>
      <c r="R13" s="12" t="s">
        <v>24</v>
      </c>
      <c r="S13" s="13" t="s">
        <v>15</v>
      </c>
      <c r="T13" s="17">
        <v>1</v>
      </c>
      <c r="U13" s="18">
        <v>3737</v>
      </c>
      <c r="V13" s="14">
        <f>SUM(W13:W14)</f>
        <v>47</v>
      </c>
      <c r="W13" s="18">
        <v>45</v>
      </c>
      <c r="X13" s="19">
        <f t="shared" si="2"/>
        <v>0</v>
      </c>
      <c r="Y13" s="20">
        <f t="shared" si="3"/>
        <v>1.2E-2</v>
      </c>
    </row>
    <row r="14" spans="1:25">
      <c r="B14" s="21"/>
      <c r="C14" s="22"/>
      <c r="D14" s="22"/>
      <c r="E14" s="23" t="s">
        <v>18</v>
      </c>
      <c r="F14" s="24"/>
      <c r="G14" s="25" t="str">
        <f t="shared" si="0"/>
        <v>－</v>
      </c>
      <c r="H14" s="26" t="str">
        <f t="shared" si="1"/>
        <v>－</v>
      </c>
      <c r="P14" s="21"/>
      <c r="Q14" s="22"/>
      <c r="R14" s="22"/>
      <c r="S14" s="23" t="s">
        <v>18</v>
      </c>
      <c r="T14" s="27">
        <v>2</v>
      </c>
      <c r="U14" s="28">
        <v>3737</v>
      </c>
      <c r="V14" s="24"/>
      <c r="W14" s="28">
        <v>2</v>
      </c>
      <c r="X14" s="29">
        <f t="shared" si="2"/>
        <v>1</v>
      </c>
      <c r="Y14" s="30">
        <f t="shared" si="3"/>
        <v>5.0000000000000001E-4</v>
      </c>
    </row>
    <row r="16" spans="1:25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3"/>
      <c r="P16" s="4" t="s">
        <v>25</v>
      </c>
    </row>
    <row r="17" spans="2:13"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6"/>
    </row>
    <row r="18" spans="2:13"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6"/>
    </row>
    <row r="19" spans="2:13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6"/>
    </row>
    <row r="20" spans="2:13"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6"/>
    </row>
    <row r="21" spans="2:13"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9"/>
    </row>
  </sheetData>
  <mergeCells count="33">
    <mergeCell ref="B16:M21"/>
    <mergeCell ref="R11:R12"/>
    <mergeCell ref="V11:V12"/>
    <mergeCell ref="B13:B14"/>
    <mergeCell ref="C13:C14"/>
    <mergeCell ref="D13:D14"/>
    <mergeCell ref="F13:F14"/>
    <mergeCell ref="P13:P14"/>
    <mergeCell ref="Q13:Q14"/>
    <mergeCell ref="R13:R14"/>
    <mergeCell ref="V13:V14"/>
    <mergeCell ref="B11:B12"/>
    <mergeCell ref="C11:C12"/>
    <mergeCell ref="D11:D12"/>
    <mergeCell ref="F11:F12"/>
    <mergeCell ref="P11:P12"/>
    <mergeCell ref="Q11:Q12"/>
    <mergeCell ref="R7:R8"/>
    <mergeCell ref="V7:V8"/>
    <mergeCell ref="B9:B10"/>
    <mergeCell ref="C9:C10"/>
    <mergeCell ref="D9:D10"/>
    <mergeCell ref="F9:F10"/>
    <mergeCell ref="P9:P10"/>
    <mergeCell ref="Q9:Q10"/>
    <mergeCell ref="R9:R10"/>
    <mergeCell ref="V9:V10"/>
    <mergeCell ref="B7:B8"/>
    <mergeCell ref="C7:C8"/>
    <mergeCell ref="D7:D8"/>
    <mergeCell ref="F7:F8"/>
    <mergeCell ref="P7:P8"/>
    <mergeCell ref="Q7:Q8"/>
  </mergeCells>
  <phoneticPr fontId="3"/>
  <pageMargins left="0.78125" right="0.78125" top="0.98958333333333337" bottom="0.98958333333333337" header="0.52083333333333337" footer="0.52083333333333337"/>
  <pageSetup paperSize="9" orientation="landscape" useFirstPageNumber="1" r:id="rId1"/>
  <headerFooter>
    <oddHeader>&amp;L&amp;F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7_その他</vt:lpstr>
      <vt:lpstr>'7_その他'!Print_Area</vt:lpstr>
      <vt:lpstr>'7_その他'!Print_Titles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inchou</dc:creator>
  <cp:lastModifiedBy>inchou</cp:lastModifiedBy>
  <dcterms:created xsi:type="dcterms:W3CDTF">2018-09-28T04:09:25Z</dcterms:created>
  <dcterms:modified xsi:type="dcterms:W3CDTF">2018-09-28T04:09:43Z</dcterms:modified>
</cp:coreProperties>
</file>